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nowlin/Downloads/"/>
    </mc:Choice>
  </mc:AlternateContent>
  <xr:revisionPtr revIDLastSave="0" documentId="13_ncr:1_{B34EA0E8-AB92-484F-AC4F-DF2F91FC5096}" xr6:coauthVersionLast="47" xr6:coauthVersionMax="47" xr10:uidLastSave="{00000000-0000-0000-0000-000000000000}"/>
  <bookViews>
    <workbookView xWindow="0" yWindow="500" windowWidth="28800" windowHeight="15840" xr2:uid="{0AF5817E-C541-4518-87CB-597AC9B6FA3C}"/>
  </bookViews>
  <sheets>
    <sheet name="Aging in Plac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29" i="1"/>
  <c r="H30" i="1"/>
  <c r="H31" i="1"/>
  <c r="H32" i="1"/>
  <c r="H33" i="1"/>
  <c r="H34" i="1"/>
  <c r="G28" i="1"/>
  <c r="G29" i="1"/>
  <c r="G30" i="1"/>
  <c r="G31" i="1"/>
  <c r="G32" i="1"/>
  <c r="G33" i="1"/>
  <c r="G34" i="1"/>
  <c r="H4" i="1"/>
  <c r="G5" i="1"/>
  <c r="G6" i="1"/>
  <c r="G7" i="1"/>
  <c r="G9" i="1"/>
  <c r="G10" i="1"/>
  <c r="G11" i="1"/>
  <c r="G12" i="1"/>
  <c r="G13" i="1"/>
  <c r="G15" i="1"/>
  <c r="G17" i="1"/>
  <c r="G18" i="1"/>
  <c r="G19" i="1"/>
  <c r="G20" i="1"/>
  <c r="G21" i="1"/>
  <c r="G22" i="1"/>
  <c r="G23" i="1"/>
  <c r="G24" i="1"/>
  <c r="G25" i="1"/>
  <c r="G26" i="1"/>
  <c r="G27" i="1"/>
  <c r="G36" i="1"/>
  <c r="G37" i="1"/>
  <c r="G38" i="1"/>
  <c r="G39" i="1"/>
  <c r="G4" i="1"/>
  <c r="H5" i="1"/>
  <c r="H6" i="1"/>
  <c r="H7" i="1"/>
  <c r="H9" i="1"/>
  <c r="H10" i="1"/>
  <c r="H11" i="1"/>
  <c r="H12" i="1"/>
  <c r="H13" i="1"/>
  <c r="H15" i="1"/>
  <c r="H17" i="1"/>
  <c r="H18" i="1"/>
  <c r="H19" i="1"/>
  <c r="H20" i="1"/>
  <c r="H21" i="1"/>
  <c r="H22" i="1"/>
  <c r="H23" i="1"/>
  <c r="H24" i="1"/>
  <c r="H25" i="1"/>
  <c r="H26" i="1"/>
  <c r="H27" i="1"/>
  <c r="H36" i="1"/>
  <c r="H37" i="1"/>
  <c r="H38" i="1"/>
  <c r="H39" i="1"/>
</calcChain>
</file>

<file path=xl/sharedStrings.xml><?xml version="1.0" encoding="utf-8"?>
<sst xmlns="http://schemas.openxmlformats.org/spreadsheetml/2006/main" count="132" uniqueCount="61">
  <si>
    <t>Percent Change</t>
  </si>
  <si>
    <t>Indicator</t>
  </si>
  <si>
    <t>Geography</t>
  </si>
  <si>
    <t>Response</t>
  </si>
  <si>
    <t>Relative</t>
  </si>
  <si>
    <t>Absolute</t>
  </si>
  <si>
    <t>The following questions list a number of problems that older adults may or may not face. Thinking back over the last 12 months, how much of a problem, if at all, has each of the following been for you?</t>
  </si>
  <si>
    <t>Maintaining your home</t>
  </si>
  <si>
    <t>Indiana</t>
  </si>
  <si>
    <t>At least a minor problem</t>
  </si>
  <si>
    <t>Maintaining your yard</t>
  </si>
  <si>
    <t>Doing heavy or intense housework</t>
  </si>
  <si>
    <t>Falling or injuring yourself in your home</t>
  </si>
  <si>
    <t>Performing regular activities, including walking, eating and preparing meals</t>
  </si>
  <si>
    <t>Not knowing what services are available to older adults in your community</t>
  </si>
  <si>
    <t>Central Indiana</t>
  </si>
  <si>
    <t>Please rate each of the following characteristics as they relate to adults age 60 or over in your community:</t>
  </si>
  <si>
    <t>How do you rate your community as a place to live?</t>
  </si>
  <si>
    <t>Excellent or Good</t>
  </si>
  <si>
    <t>Availability of information about resources for older adults</t>
  </si>
  <si>
    <t>Availability of daytime care options for older adults</t>
  </si>
  <si>
    <t>Availability of long-term care options</t>
  </si>
  <si>
    <t>How would you rate the overall services provided to older adults in your community?</t>
  </si>
  <si>
    <t>Sense of community</t>
  </si>
  <si>
    <t>Overall feeling of safety in your community</t>
  </si>
  <si>
    <t>Neighborliness of your community</t>
  </si>
  <si>
    <t>How doyou rate your community as a place to retire?</t>
  </si>
  <si>
    <t>How do you rate your community as a place to retire?</t>
  </si>
  <si>
    <t>Please circle the number that comes closest to your opinion for each of the following questions.</t>
  </si>
  <si>
    <t>How likely or unlikely are you to recommend living in your community to older adults?</t>
  </si>
  <si>
    <t>Very or Somewhat Likely</t>
  </si>
  <si>
    <t>How likely or unlikely are you to remain in your community throughout your retirement?</t>
  </si>
  <si>
    <t>Community Characterstics</t>
  </si>
  <si>
    <t>Cost of Living</t>
  </si>
  <si>
    <t>Ease of travel by car</t>
  </si>
  <si>
    <t>Ease of walking</t>
  </si>
  <si>
    <t>Getting to places</t>
  </si>
  <si>
    <t>Public spaces</t>
  </si>
  <si>
    <t>Excellent or good</t>
  </si>
  <si>
    <t>Ease of travel by public transportation</t>
  </si>
  <si>
    <t>Accessible housing</t>
  </si>
  <si>
    <t>Quality of employment opportunities</t>
  </si>
  <si>
    <t>Variety of employment opportunities</t>
  </si>
  <si>
    <t>Variety of housing options</t>
  </si>
  <si>
    <t>Availability of mixed-use neighborhoods</t>
  </si>
  <si>
    <t>Source: CASOA survey 2013-2021</t>
  </si>
  <si>
    <t>NA</t>
  </si>
  <si>
    <t>Veterans as % of population</t>
  </si>
  <si>
    <t>Group</t>
  </si>
  <si>
    <t>Age 55-64</t>
  </si>
  <si>
    <t>Age 65-84</t>
  </si>
  <si>
    <t>Age 85+</t>
  </si>
  <si>
    <t>2016-2020</t>
  </si>
  <si>
    <t>Black adults age 55+</t>
  </si>
  <si>
    <t>White adults age 55+</t>
  </si>
  <si>
    <t>Latinx adults age 55+</t>
  </si>
  <si>
    <t>Other adults age 55+</t>
  </si>
  <si>
    <t>Veterans in poverty as % of veterans</t>
  </si>
  <si>
    <t>Source: ACS Public Use Microdata Samples</t>
  </si>
  <si>
    <t>Availability of affordable, quality housing</t>
  </si>
  <si>
    <t>Availability of affordable, quality 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</si>
</sst>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9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vertical="center" wrapText="1"/>
    </xf>
    <xf numFmtId="9" fontId="0" fillId="0" borderId="1" xfId="0" applyNumberFormat="1" applyBorder="1" applyAlignment="1">
      <alignment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0" fillId="0" borderId="3" xfId="0" applyBorder="1"/>
    <xf numFmtId="0" fontId="2" fillId="0" borderId="1" xfId="0" applyFont="1" applyBorder="1"/>
    <xf numFmtId="0" fontId="2" fillId="0" borderId="3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B9EE8-DCE0-4821-B10E-BF3D03F72B65}">
  <dimension ref="A1:K1048576"/>
  <sheetViews>
    <sheetView tabSelected="1" workbookViewId="0">
      <pane ySplit="2" topLeftCell="A37" activePane="bottomLeft" state="frozen"/>
      <selection pane="bottomLeft" activeCell="F42" sqref="F42"/>
    </sheetView>
  </sheetViews>
  <sheetFormatPr baseColWidth="10" defaultColWidth="8.83203125" defaultRowHeight="15" customHeight="1" x14ac:dyDescent="0.2"/>
  <cols>
    <col min="1" max="1" width="81" customWidth="1"/>
    <col min="2" max="2" width="18.5" customWidth="1"/>
    <col min="3" max="3" width="23.33203125" bestFit="1" customWidth="1"/>
    <col min="4" max="4" width="9.6640625" bestFit="1" customWidth="1"/>
  </cols>
  <sheetData>
    <row r="1" spans="1:8" ht="15" customHeight="1" x14ac:dyDescent="0.2">
      <c r="A1" s="6"/>
      <c r="B1" s="6"/>
      <c r="C1" s="6"/>
      <c r="D1" s="6"/>
      <c r="E1" s="6"/>
      <c r="F1" s="6"/>
      <c r="G1" s="6" t="s">
        <v>0</v>
      </c>
      <c r="H1" s="6"/>
    </row>
    <row r="2" spans="1:8" ht="15" customHeight="1" x14ac:dyDescent="0.2">
      <c r="A2" s="6" t="s">
        <v>1</v>
      </c>
      <c r="B2" s="6" t="s">
        <v>2</v>
      </c>
      <c r="C2" s="6" t="s">
        <v>3</v>
      </c>
      <c r="D2" s="6">
        <v>2013</v>
      </c>
      <c r="E2" s="6">
        <v>2017</v>
      </c>
      <c r="F2" s="6">
        <v>2021</v>
      </c>
      <c r="G2" s="6" t="s">
        <v>4</v>
      </c>
      <c r="H2" s="6" t="s">
        <v>5</v>
      </c>
    </row>
    <row r="3" spans="1:8" ht="15" customHeight="1" x14ac:dyDescent="0.2">
      <c r="A3" s="6" t="s">
        <v>6</v>
      </c>
      <c r="B3" s="1"/>
      <c r="C3" s="1"/>
      <c r="D3" s="1"/>
      <c r="E3" s="1"/>
      <c r="F3" s="1"/>
      <c r="G3" s="1"/>
      <c r="H3" s="1"/>
    </row>
    <row r="4" spans="1:8" ht="15" customHeight="1" x14ac:dyDescent="0.2">
      <c r="A4" s="1" t="s">
        <v>7</v>
      </c>
      <c r="B4" s="17" t="s">
        <v>8</v>
      </c>
      <c r="C4" s="17" t="s">
        <v>9</v>
      </c>
      <c r="D4" s="2">
        <v>0.44</v>
      </c>
      <c r="E4" s="2">
        <v>0.45</v>
      </c>
      <c r="F4" s="2">
        <v>0.59</v>
      </c>
      <c r="G4" s="3">
        <f>(F4-E4)/E4</f>
        <v>0.31111111111111101</v>
      </c>
      <c r="H4" s="2">
        <f>F4-E4</f>
        <v>0.13999999999999996</v>
      </c>
    </row>
    <row r="5" spans="1:8" ht="15" customHeight="1" x14ac:dyDescent="0.2">
      <c r="A5" s="1" t="s">
        <v>10</v>
      </c>
      <c r="B5" s="17"/>
      <c r="C5" s="17"/>
      <c r="D5" s="2">
        <v>0.46</v>
      </c>
      <c r="E5" s="2">
        <v>0.46</v>
      </c>
      <c r="F5" s="2">
        <v>0.51</v>
      </c>
      <c r="G5" s="3">
        <f t="shared" ref="G5:G39" si="0">(F5-E5)/E5</f>
        <v>0.10869565217391301</v>
      </c>
      <c r="H5" s="2">
        <f t="shared" ref="H5:H39" si="1">F5-E5</f>
        <v>4.9999999999999989E-2</v>
      </c>
    </row>
    <row r="6" spans="1:8" ht="15" customHeight="1" x14ac:dyDescent="0.2">
      <c r="A6" s="1" t="s">
        <v>11</v>
      </c>
      <c r="B6" s="17"/>
      <c r="C6" s="17"/>
      <c r="D6" s="2">
        <v>0.61</v>
      </c>
      <c r="E6" s="2">
        <v>0.62</v>
      </c>
      <c r="F6" s="2">
        <v>0.66</v>
      </c>
      <c r="G6" s="3">
        <f t="shared" si="0"/>
        <v>6.4516129032258118E-2</v>
      </c>
      <c r="H6" s="2">
        <f t="shared" si="1"/>
        <v>4.0000000000000036E-2</v>
      </c>
    </row>
    <row r="7" spans="1:8" ht="15" customHeight="1" x14ac:dyDescent="0.2">
      <c r="A7" s="1" t="s">
        <v>12</v>
      </c>
      <c r="B7" s="17"/>
      <c r="C7" s="17"/>
      <c r="D7" s="2">
        <v>0.28000000000000003</v>
      </c>
      <c r="E7" s="2">
        <v>0.28000000000000003</v>
      </c>
      <c r="F7" s="2">
        <v>0.36</v>
      </c>
      <c r="G7" s="3">
        <f t="shared" si="0"/>
        <v>0.28571428571428553</v>
      </c>
      <c r="H7" s="2">
        <f t="shared" si="1"/>
        <v>7.999999999999996E-2</v>
      </c>
    </row>
    <row r="8" spans="1:8" ht="15" customHeight="1" x14ac:dyDescent="0.2">
      <c r="A8" s="1" t="s">
        <v>13</v>
      </c>
      <c r="B8" s="17"/>
      <c r="C8" s="17"/>
      <c r="D8" s="2">
        <v>0.36</v>
      </c>
      <c r="E8" s="2">
        <v>0.37</v>
      </c>
      <c r="F8" s="2" t="s">
        <v>46</v>
      </c>
      <c r="G8" s="3" t="s">
        <v>46</v>
      </c>
      <c r="H8" s="2" t="s">
        <v>46</v>
      </c>
    </row>
    <row r="9" spans="1:8" ht="15" customHeight="1" x14ac:dyDescent="0.2">
      <c r="A9" s="1" t="s">
        <v>14</v>
      </c>
      <c r="B9" s="17"/>
      <c r="C9" s="17"/>
      <c r="D9" s="2">
        <v>0.62</v>
      </c>
      <c r="E9" s="2">
        <v>0.64</v>
      </c>
      <c r="F9" s="2">
        <v>0.74</v>
      </c>
      <c r="G9" s="3">
        <f t="shared" si="0"/>
        <v>0.15624999999999997</v>
      </c>
      <c r="H9" s="2">
        <f t="shared" si="1"/>
        <v>9.9999999999999978E-2</v>
      </c>
    </row>
    <row r="10" spans="1:8" ht="15" customHeight="1" x14ac:dyDescent="0.2">
      <c r="A10" s="1" t="s">
        <v>7</v>
      </c>
      <c r="B10" s="17" t="s">
        <v>15</v>
      </c>
      <c r="C10" s="17" t="s">
        <v>9</v>
      </c>
      <c r="D10" s="2">
        <v>0.5</v>
      </c>
      <c r="E10" s="2">
        <v>0.45</v>
      </c>
      <c r="F10" s="2">
        <v>0.56999999999999995</v>
      </c>
      <c r="G10" s="3">
        <f t="shared" si="0"/>
        <v>0.26666666666666655</v>
      </c>
      <c r="H10" s="2">
        <f t="shared" si="1"/>
        <v>0.11999999999999994</v>
      </c>
    </row>
    <row r="11" spans="1:8" ht="15" customHeight="1" x14ac:dyDescent="0.2">
      <c r="A11" s="1" t="s">
        <v>10</v>
      </c>
      <c r="B11" s="17"/>
      <c r="C11" s="17"/>
      <c r="D11" s="2">
        <v>0.5</v>
      </c>
      <c r="E11" s="2">
        <v>0.49</v>
      </c>
      <c r="F11" s="2">
        <v>0.45</v>
      </c>
      <c r="G11" s="3">
        <f t="shared" si="0"/>
        <v>-8.1632653061224456E-2</v>
      </c>
      <c r="H11" s="2">
        <f t="shared" si="1"/>
        <v>-3.999999999999998E-2</v>
      </c>
    </row>
    <row r="12" spans="1:8" ht="15" customHeight="1" x14ac:dyDescent="0.2">
      <c r="A12" s="1" t="s">
        <v>11</v>
      </c>
      <c r="B12" s="17"/>
      <c r="C12" s="17"/>
      <c r="D12" s="2">
        <v>0.64</v>
      </c>
      <c r="E12" s="2">
        <v>0.61</v>
      </c>
      <c r="F12" s="2">
        <v>0.65</v>
      </c>
      <c r="G12" s="3">
        <f t="shared" si="0"/>
        <v>6.5573770491803338E-2</v>
      </c>
      <c r="H12" s="2">
        <f t="shared" si="1"/>
        <v>4.0000000000000036E-2</v>
      </c>
    </row>
    <row r="13" spans="1:8" ht="15" customHeight="1" x14ac:dyDescent="0.2">
      <c r="A13" s="1" t="s">
        <v>12</v>
      </c>
      <c r="B13" s="17"/>
      <c r="C13" s="17"/>
      <c r="D13" s="2">
        <v>0.31</v>
      </c>
      <c r="E13" s="2">
        <v>0.27</v>
      </c>
      <c r="F13" s="2">
        <v>0.32</v>
      </c>
      <c r="G13" s="3">
        <f t="shared" si="0"/>
        <v>0.18518518518518512</v>
      </c>
      <c r="H13" s="2">
        <f t="shared" si="1"/>
        <v>4.9999999999999989E-2</v>
      </c>
    </row>
    <row r="14" spans="1:8" ht="15" customHeight="1" x14ac:dyDescent="0.2">
      <c r="A14" s="1" t="s">
        <v>13</v>
      </c>
      <c r="B14" s="17"/>
      <c r="C14" s="17"/>
      <c r="D14" s="2">
        <v>0.42</v>
      </c>
      <c r="E14" s="2">
        <v>0.38</v>
      </c>
      <c r="F14" s="2" t="s">
        <v>46</v>
      </c>
      <c r="G14" s="3" t="s">
        <v>46</v>
      </c>
      <c r="H14" s="2" t="s">
        <v>46</v>
      </c>
    </row>
    <row r="15" spans="1:8" ht="15" customHeight="1" x14ac:dyDescent="0.2">
      <c r="A15" s="1" t="s">
        <v>14</v>
      </c>
      <c r="B15" s="17"/>
      <c r="C15" s="17"/>
      <c r="D15" s="2">
        <v>0.63</v>
      </c>
      <c r="E15" s="2">
        <v>0.67</v>
      </c>
      <c r="F15" s="2">
        <v>0.67</v>
      </c>
      <c r="G15" s="3">
        <f t="shared" si="0"/>
        <v>0</v>
      </c>
      <c r="H15" s="2">
        <f t="shared" si="1"/>
        <v>0</v>
      </c>
    </row>
    <row r="16" spans="1:8" ht="15" customHeight="1" x14ac:dyDescent="0.2">
      <c r="A16" s="7" t="s">
        <v>16</v>
      </c>
      <c r="B16" s="1"/>
      <c r="C16" s="1"/>
      <c r="D16" s="1"/>
      <c r="E16" s="1"/>
      <c r="F16" s="1"/>
      <c r="G16" s="3"/>
      <c r="H16" s="2"/>
    </row>
    <row r="17" spans="1:8" ht="15" customHeight="1" x14ac:dyDescent="0.2">
      <c r="A17" s="4" t="s">
        <v>17</v>
      </c>
      <c r="B17" s="14" t="s">
        <v>8</v>
      </c>
      <c r="C17" s="14" t="s">
        <v>18</v>
      </c>
      <c r="D17" s="2">
        <v>0.8</v>
      </c>
      <c r="E17" s="2">
        <v>0.77</v>
      </c>
      <c r="F17" s="2">
        <v>0.8</v>
      </c>
      <c r="G17" s="3">
        <f t="shared" si="0"/>
        <v>3.8961038961038995E-2</v>
      </c>
      <c r="H17" s="2">
        <f t="shared" si="1"/>
        <v>3.0000000000000027E-2</v>
      </c>
    </row>
    <row r="18" spans="1:8" ht="15" customHeight="1" x14ac:dyDescent="0.2">
      <c r="A18" s="4" t="s">
        <v>19</v>
      </c>
      <c r="B18" s="15"/>
      <c r="C18" s="15"/>
      <c r="D18" s="2">
        <v>0.35</v>
      </c>
      <c r="E18" s="2">
        <v>0.34</v>
      </c>
      <c r="F18" s="2">
        <v>0.27</v>
      </c>
      <c r="G18" s="3">
        <f t="shared" si="0"/>
        <v>-0.20588235294117649</v>
      </c>
      <c r="H18" s="2">
        <f t="shared" si="1"/>
        <v>-7.0000000000000007E-2</v>
      </c>
    </row>
    <row r="19" spans="1:8" ht="15" customHeight="1" x14ac:dyDescent="0.2">
      <c r="A19" s="4" t="s">
        <v>20</v>
      </c>
      <c r="B19" s="15"/>
      <c r="C19" s="15"/>
      <c r="D19" s="2">
        <v>0.28999999999999998</v>
      </c>
      <c r="E19" s="2">
        <v>0.28000000000000003</v>
      </c>
      <c r="F19" s="2">
        <v>0.26</v>
      </c>
      <c r="G19" s="3">
        <f>(F28-E19)/E19</f>
        <v>7.1428571428571286E-2</v>
      </c>
      <c r="H19" s="2">
        <f>F28-E19</f>
        <v>1.9999999999999962E-2</v>
      </c>
    </row>
    <row r="20" spans="1:8" ht="15" customHeight="1" x14ac:dyDescent="0.2">
      <c r="A20" s="4" t="s">
        <v>21</v>
      </c>
      <c r="B20" s="15"/>
      <c r="C20" s="15"/>
      <c r="D20" s="2">
        <v>0.43</v>
      </c>
      <c r="E20" s="2">
        <v>0.43</v>
      </c>
      <c r="F20" s="2">
        <v>0.42</v>
      </c>
      <c r="G20" s="3">
        <f>(F29-E20)/E20</f>
        <v>4.6511627906976785E-2</v>
      </c>
      <c r="H20" s="2">
        <f>F29-E20</f>
        <v>2.0000000000000018E-2</v>
      </c>
    </row>
    <row r="21" spans="1:8" ht="15" customHeight="1" x14ac:dyDescent="0.2">
      <c r="A21" s="4" t="s">
        <v>22</v>
      </c>
      <c r="B21" s="15"/>
      <c r="C21" s="15"/>
      <c r="D21" s="2">
        <v>0.47</v>
      </c>
      <c r="E21" s="2">
        <v>0.44</v>
      </c>
      <c r="F21" s="2">
        <v>0.36</v>
      </c>
      <c r="G21" s="3">
        <f t="shared" si="0"/>
        <v>-0.18181818181818185</v>
      </c>
      <c r="H21" s="2">
        <f t="shared" si="1"/>
        <v>-8.0000000000000016E-2</v>
      </c>
    </row>
    <row r="22" spans="1:8" ht="15" customHeight="1" x14ac:dyDescent="0.2">
      <c r="A22" s="4" t="s">
        <v>23</v>
      </c>
      <c r="B22" s="15"/>
      <c r="C22" s="15"/>
      <c r="D22" s="2">
        <v>0.48</v>
      </c>
      <c r="E22" s="2">
        <v>0.46</v>
      </c>
      <c r="F22" s="2">
        <v>0.6</v>
      </c>
      <c r="G22" s="3">
        <f t="shared" si="0"/>
        <v>0.30434782608695643</v>
      </c>
      <c r="H22" s="2">
        <f t="shared" si="1"/>
        <v>0.13999999999999996</v>
      </c>
    </row>
    <row r="23" spans="1:8" ht="15" customHeight="1" x14ac:dyDescent="0.2">
      <c r="A23" s="4" t="s">
        <v>24</v>
      </c>
      <c r="B23" s="15"/>
      <c r="C23" s="15"/>
      <c r="D23" s="2">
        <v>0.62</v>
      </c>
      <c r="E23" s="2">
        <v>0.64</v>
      </c>
      <c r="F23" s="2">
        <v>0.72</v>
      </c>
      <c r="G23" s="3">
        <f t="shared" si="0"/>
        <v>0.12499999999999993</v>
      </c>
      <c r="H23" s="2">
        <f t="shared" si="1"/>
        <v>7.999999999999996E-2</v>
      </c>
    </row>
    <row r="24" spans="1:8" ht="15" customHeight="1" x14ac:dyDescent="0.2">
      <c r="A24" s="4" t="s">
        <v>25</v>
      </c>
      <c r="B24" s="15"/>
      <c r="C24" s="15"/>
      <c r="D24" s="2">
        <v>0.53</v>
      </c>
      <c r="E24" s="2">
        <v>0.51</v>
      </c>
      <c r="F24" s="2">
        <v>0.49</v>
      </c>
      <c r="G24" s="3">
        <f t="shared" si="0"/>
        <v>-3.9215686274509838E-2</v>
      </c>
      <c r="H24" s="2">
        <f t="shared" si="1"/>
        <v>-2.0000000000000018E-2</v>
      </c>
    </row>
    <row r="25" spans="1:8" ht="15" customHeight="1" x14ac:dyDescent="0.2">
      <c r="A25" s="4" t="s">
        <v>26</v>
      </c>
      <c r="B25" s="16"/>
      <c r="C25" s="16"/>
      <c r="D25" s="2">
        <v>0.65</v>
      </c>
      <c r="E25" s="2">
        <v>0.64</v>
      </c>
      <c r="F25" s="2">
        <v>0.67</v>
      </c>
      <c r="G25" s="3">
        <f t="shared" si="0"/>
        <v>4.6875000000000042E-2</v>
      </c>
      <c r="H25" s="2">
        <f t="shared" si="1"/>
        <v>3.0000000000000027E-2</v>
      </c>
    </row>
    <row r="26" spans="1:8" ht="15" customHeight="1" x14ac:dyDescent="0.2">
      <c r="A26" s="4" t="s">
        <v>17</v>
      </c>
      <c r="B26" s="14" t="s">
        <v>15</v>
      </c>
      <c r="C26" s="14" t="s">
        <v>18</v>
      </c>
      <c r="D26" s="5">
        <v>0.84</v>
      </c>
      <c r="E26" s="5">
        <v>0.84</v>
      </c>
      <c r="F26" s="5">
        <v>0.82</v>
      </c>
      <c r="G26" s="3">
        <f t="shared" si="0"/>
        <v>-2.3809523809523832E-2</v>
      </c>
      <c r="H26" s="2">
        <f t="shared" si="1"/>
        <v>-2.0000000000000018E-2</v>
      </c>
    </row>
    <row r="27" spans="1:8" ht="15" customHeight="1" x14ac:dyDescent="0.2">
      <c r="A27" s="4" t="s">
        <v>19</v>
      </c>
      <c r="B27" s="15"/>
      <c r="C27" s="15"/>
      <c r="D27" s="5">
        <v>0.34</v>
      </c>
      <c r="E27" s="5">
        <v>0.36</v>
      </c>
      <c r="F27" s="5">
        <v>0.27</v>
      </c>
      <c r="G27" s="3">
        <f t="shared" si="0"/>
        <v>-0.24999999999999992</v>
      </c>
      <c r="H27" s="2">
        <f t="shared" si="1"/>
        <v>-8.9999999999999969E-2</v>
      </c>
    </row>
    <row r="28" spans="1:8" ht="15" customHeight="1" x14ac:dyDescent="0.2">
      <c r="A28" s="4" t="s">
        <v>20</v>
      </c>
      <c r="B28" s="15"/>
      <c r="C28" s="15"/>
      <c r="D28" s="5">
        <v>0.32</v>
      </c>
      <c r="E28" s="5">
        <v>0.32</v>
      </c>
      <c r="F28" s="2">
        <v>0.3</v>
      </c>
      <c r="G28" s="3">
        <f t="shared" si="0"/>
        <v>-6.2500000000000056E-2</v>
      </c>
      <c r="H28" s="2">
        <f t="shared" si="1"/>
        <v>-2.0000000000000018E-2</v>
      </c>
    </row>
    <row r="29" spans="1:8" ht="15" customHeight="1" x14ac:dyDescent="0.2">
      <c r="A29" s="4" t="s">
        <v>21</v>
      </c>
      <c r="B29" s="15"/>
      <c r="C29" s="15"/>
      <c r="D29" s="5">
        <v>0.43</v>
      </c>
      <c r="E29" s="5">
        <v>0.48</v>
      </c>
      <c r="F29" s="2">
        <v>0.45</v>
      </c>
      <c r="G29" s="3">
        <f t="shared" si="0"/>
        <v>-6.2499999999999944E-2</v>
      </c>
      <c r="H29" s="2">
        <f t="shared" si="1"/>
        <v>-2.9999999999999971E-2</v>
      </c>
    </row>
    <row r="30" spans="1:8" ht="15" customHeight="1" x14ac:dyDescent="0.2">
      <c r="A30" s="4" t="s">
        <v>22</v>
      </c>
      <c r="B30" s="15"/>
      <c r="C30" s="15"/>
      <c r="D30" s="5">
        <v>0.49</v>
      </c>
      <c r="E30" s="5">
        <v>0.54</v>
      </c>
      <c r="F30" s="5">
        <v>0.35</v>
      </c>
      <c r="G30" s="3">
        <f t="shared" si="0"/>
        <v>-0.35185185185185192</v>
      </c>
      <c r="H30" s="2">
        <f t="shared" si="1"/>
        <v>-0.19000000000000006</v>
      </c>
    </row>
    <row r="31" spans="1:8" ht="15" customHeight="1" x14ac:dyDescent="0.2">
      <c r="A31" s="4" t="s">
        <v>23</v>
      </c>
      <c r="B31" s="15"/>
      <c r="C31" s="15"/>
      <c r="D31" s="2">
        <v>0.52</v>
      </c>
      <c r="E31" s="2">
        <v>0.48</v>
      </c>
      <c r="F31" s="2">
        <v>0.62</v>
      </c>
      <c r="G31" s="3">
        <f t="shared" si="0"/>
        <v>0.29166666666666669</v>
      </c>
      <c r="H31" s="2">
        <f t="shared" si="1"/>
        <v>0.14000000000000001</v>
      </c>
    </row>
    <row r="32" spans="1:8" ht="15" customHeight="1" x14ac:dyDescent="0.2">
      <c r="A32" s="4" t="s">
        <v>24</v>
      </c>
      <c r="B32" s="15"/>
      <c r="C32" s="15"/>
      <c r="D32" s="2">
        <v>0.62</v>
      </c>
      <c r="E32" s="2">
        <v>0.66</v>
      </c>
      <c r="F32" s="2">
        <v>0.71</v>
      </c>
      <c r="G32" s="3">
        <f t="shared" si="0"/>
        <v>7.5757575757575649E-2</v>
      </c>
      <c r="H32" s="2">
        <f t="shared" si="1"/>
        <v>4.9999999999999933E-2</v>
      </c>
    </row>
    <row r="33" spans="1:11" ht="15" customHeight="1" x14ac:dyDescent="0.2">
      <c r="A33" s="4" t="s">
        <v>25</v>
      </c>
      <c r="B33" s="15"/>
      <c r="C33" s="15"/>
      <c r="D33" s="2">
        <v>0.54</v>
      </c>
      <c r="E33" s="2">
        <v>0.52</v>
      </c>
      <c r="F33" s="2">
        <v>0.52</v>
      </c>
      <c r="G33" s="3">
        <f t="shared" si="0"/>
        <v>0</v>
      </c>
      <c r="H33" s="2">
        <f t="shared" si="1"/>
        <v>0</v>
      </c>
    </row>
    <row r="34" spans="1:11" ht="15" customHeight="1" x14ac:dyDescent="0.2">
      <c r="A34" s="4" t="s">
        <v>27</v>
      </c>
      <c r="B34" s="16"/>
      <c r="C34" s="16"/>
      <c r="D34" s="2">
        <v>0.65</v>
      </c>
      <c r="E34" s="2">
        <v>0.68</v>
      </c>
      <c r="F34" s="2">
        <v>0.67</v>
      </c>
      <c r="G34" s="3">
        <f t="shared" si="0"/>
        <v>-1.4705882352941188E-2</v>
      </c>
      <c r="H34" s="2">
        <f t="shared" si="1"/>
        <v>-1.0000000000000009E-2</v>
      </c>
    </row>
    <row r="35" spans="1:11" ht="15" customHeight="1" x14ac:dyDescent="0.2">
      <c r="A35" s="8" t="s">
        <v>28</v>
      </c>
      <c r="G35" s="3"/>
      <c r="H35" s="2"/>
      <c r="K35" s="2"/>
    </row>
    <row r="36" spans="1:11" ht="15" customHeight="1" x14ac:dyDescent="0.2">
      <c r="A36" s="4" t="s">
        <v>29</v>
      </c>
      <c r="B36" s="17" t="s">
        <v>8</v>
      </c>
      <c r="C36" s="17" t="s">
        <v>30</v>
      </c>
      <c r="D36" s="2">
        <v>0.76</v>
      </c>
      <c r="E36" s="2">
        <v>0.74</v>
      </c>
      <c r="F36" s="2">
        <v>0.7</v>
      </c>
      <c r="G36" s="3">
        <f t="shared" si="0"/>
        <v>-5.4054054054054106E-2</v>
      </c>
      <c r="H36" s="2">
        <f t="shared" si="1"/>
        <v>-4.0000000000000036E-2</v>
      </c>
    </row>
    <row r="37" spans="1:11" ht="15" customHeight="1" x14ac:dyDescent="0.2">
      <c r="A37" s="4" t="s">
        <v>31</v>
      </c>
      <c r="B37" s="17"/>
      <c r="C37" s="17"/>
      <c r="D37" s="2">
        <v>0.88</v>
      </c>
      <c r="E37" s="2">
        <v>0.87</v>
      </c>
      <c r="F37" s="2">
        <v>0.79</v>
      </c>
      <c r="G37" s="3">
        <f t="shared" si="0"/>
        <v>-9.1954022988505704E-2</v>
      </c>
      <c r="H37" s="2">
        <f t="shared" si="1"/>
        <v>-7.999999999999996E-2</v>
      </c>
    </row>
    <row r="38" spans="1:11" ht="15" customHeight="1" x14ac:dyDescent="0.2">
      <c r="A38" s="4" t="s">
        <v>29</v>
      </c>
      <c r="B38" s="17" t="s">
        <v>15</v>
      </c>
      <c r="C38" s="17" t="s">
        <v>30</v>
      </c>
      <c r="D38" s="2">
        <v>0.77</v>
      </c>
      <c r="E38" s="2">
        <v>0.78</v>
      </c>
      <c r="F38" s="2">
        <v>0.72</v>
      </c>
      <c r="G38" s="3">
        <f t="shared" si="0"/>
        <v>-7.6923076923076983E-2</v>
      </c>
      <c r="H38" s="2">
        <f t="shared" si="1"/>
        <v>-6.0000000000000053E-2</v>
      </c>
    </row>
    <row r="39" spans="1:11" ht="15" customHeight="1" x14ac:dyDescent="0.2">
      <c r="A39" s="4" t="s">
        <v>31</v>
      </c>
      <c r="B39" s="17"/>
      <c r="C39" s="17"/>
      <c r="D39" s="2">
        <v>0.86</v>
      </c>
      <c r="E39" s="2">
        <v>0.84</v>
      </c>
      <c r="F39" s="2">
        <v>0.72</v>
      </c>
      <c r="G39" s="3">
        <f t="shared" si="0"/>
        <v>-0.14285714285714285</v>
      </c>
      <c r="H39" s="2">
        <f t="shared" si="1"/>
        <v>-0.12</v>
      </c>
    </row>
    <row r="40" spans="1:11" ht="15" customHeight="1" x14ac:dyDescent="0.2">
      <c r="A40" s="9" t="s">
        <v>32</v>
      </c>
    </row>
    <row r="41" spans="1:11" ht="15" customHeight="1" x14ac:dyDescent="0.2">
      <c r="A41" s="4" t="s">
        <v>33</v>
      </c>
      <c r="B41" s="13" t="s">
        <v>8</v>
      </c>
      <c r="C41" s="13" t="s">
        <v>38</v>
      </c>
      <c r="D41" s="1"/>
      <c r="E41" s="1"/>
      <c r="F41" s="2">
        <v>0.39</v>
      </c>
      <c r="G41" s="1"/>
      <c r="H41" s="1"/>
    </row>
    <row r="42" spans="1:11" ht="15" customHeight="1" x14ac:dyDescent="0.2">
      <c r="A42" s="1" t="s">
        <v>34</v>
      </c>
      <c r="B42" s="13"/>
      <c r="C42" s="13"/>
      <c r="D42" s="1"/>
      <c r="E42" s="1"/>
      <c r="F42" s="2">
        <v>0.81</v>
      </c>
      <c r="G42" s="1"/>
      <c r="H42" s="1"/>
    </row>
    <row r="43" spans="1:11" ht="15" customHeight="1" x14ac:dyDescent="0.2">
      <c r="A43" s="1" t="s">
        <v>35</v>
      </c>
      <c r="B43" s="13"/>
      <c r="C43" s="13"/>
      <c r="D43" s="1"/>
      <c r="E43" s="1"/>
      <c r="F43" s="2">
        <v>0.56000000000000005</v>
      </c>
      <c r="G43" s="1"/>
      <c r="H43" s="1"/>
    </row>
    <row r="44" spans="1:11" ht="15" customHeight="1" x14ac:dyDescent="0.2">
      <c r="A44" s="1" t="s">
        <v>36</v>
      </c>
      <c r="B44" s="13"/>
      <c r="C44" s="13"/>
      <c r="D44" s="1"/>
      <c r="E44" s="1"/>
      <c r="F44" s="2">
        <v>0.72</v>
      </c>
      <c r="G44" s="1"/>
      <c r="H44" s="1"/>
    </row>
    <row r="45" spans="1:11" ht="15" customHeight="1" x14ac:dyDescent="0.2">
      <c r="A45" s="1" t="s">
        <v>60</v>
      </c>
      <c r="B45" s="13"/>
      <c r="C45" s="13"/>
      <c r="D45" s="1"/>
      <c r="E45" s="1"/>
      <c r="F45" s="2">
        <v>0.52</v>
      </c>
      <c r="G45" s="1"/>
      <c r="H45" s="1"/>
    </row>
    <row r="46" spans="1:11" ht="15" customHeight="1" x14ac:dyDescent="0.2">
      <c r="A46" s="1" t="s">
        <v>59</v>
      </c>
      <c r="B46" s="13"/>
      <c r="C46" s="13"/>
      <c r="D46" s="1"/>
      <c r="E46" s="1"/>
      <c r="F46" s="2">
        <v>0.38</v>
      </c>
      <c r="G46" s="1"/>
      <c r="H46" s="1"/>
    </row>
    <row r="47" spans="1:11" ht="15" customHeight="1" x14ac:dyDescent="0.2">
      <c r="A47" s="1" t="s">
        <v>43</v>
      </c>
      <c r="B47" s="13"/>
      <c r="C47" s="13"/>
      <c r="D47" s="1"/>
      <c r="E47" s="1"/>
      <c r="F47" s="2">
        <v>0.35</v>
      </c>
      <c r="G47" s="1"/>
      <c r="H47" s="1"/>
    </row>
    <row r="48" spans="1:11" ht="15" customHeight="1" x14ac:dyDescent="0.2">
      <c r="A48" s="1" t="s">
        <v>37</v>
      </c>
      <c r="B48" s="13"/>
      <c r="C48" s="13"/>
      <c r="D48" s="1"/>
      <c r="E48" s="1"/>
      <c r="F48" s="2">
        <v>0.36</v>
      </c>
      <c r="G48" s="1"/>
      <c r="H48" s="1"/>
    </row>
    <row r="49" spans="1:8" ht="15" customHeight="1" x14ac:dyDescent="0.2">
      <c r="A49" s="1" t="s">
        <v>44</v>
      </c>
      <c r="B49" s="13"/>
      <c r="C49" s="13"/>
      <c r="D49" s="1"/>
      <c r="E49" s="1"/>
      <c r="F49" s="2">
        <v>0.32</v>
      </c>
      <c r="G49" s="1"/>
      <c r="H49" s="1"/>
    </row>
    <row r="50" spans="1:8" ht="15" customHeight="1" x14ac:dyDescent="0.2">
      <c r="A50" s="1" t="s">
        <v>42</v>
      </c>
      <c r="B50" s="13"/>
      <c r="C50" s="13"/>
      <c r="D50" s="1"/>
      <c r="E50" s="1"/>
      <c r="F50" s="2">
        <v>0.27</v>
      </c>
      <c r="G50" s="1"/>
      <c r="H50" s="1"/>
    </row>
    <row r="51" spans="1:8" ht="15" customHeight="1" x14ac:dyDescent="0.2">
      <c r="A51" s="1" t="s">
        <v>41</v>
      </c>
      <c r="B51" s="13"/>
      <c r="C51" s="13"/>
      <c r="D51" s="1"/>
      <c r="E51" s="1"/>
      <c r="F51" s="2">
        <v>0.28000000000000003</v>
      </c>
      <c r="G51" s="1"/>
      <c r="H51" s="1"/>
    </row>
    <row r="52" spans="1:8" ht="15" customHeight="1" x14ac:dyDescent="0.2">
      <c r="A52" s="1" t="s">
        <v>40</v>
      </c>
      <c r="B52" s="13"/>
      <c r="C52" s="13"/>
      <c r="D52" s="1"/>
      <c r="E52" s="1"/>
      <c r="F52" s="2">
        <v>0.28999999999999998</v>
      </c>
      <c r="G52" s="1"/>
      <c r="H52" s="1"/>
    </row>
    <row r="53" spans="1:8" ht="15" customHeight="1" x14ac:dyDescent="0.2">
      <c r="A53" s="1" t="s">
        <v>39</v>
      </c>
      <c r="B53" s="13"/>
      <c r="C53" s="13"/>
      <c r="D53" s="1"/>
      <c r="E53" s="1"/>
      <c r="F53" s="2">
        <v>0.24</v>
      </c>
      <c r="G53" s="1"/>
      <c r="H53" s="1"/>
    </row>
    <row r="54" spans="1:8" ht="15" customHeight="1" x14ac:dyDescent="0.2">
      <c r="A54" s="4" t="s">
        <v>33</v>
      </c>
      <c r="B54" s="13" t="s">
        <v>15</v>
      </c>
      <c r="C54" s="13" t="s">
        <v>38</v>
      </c>
      <c r="D54" s="1"/>
      <c r="E54" s="1"/>
      <c r="F54" s="2">
        <v>0.41</v>
      </c>
      <c r="G54" s="1"/>
      <c r="H54" s="1"/>
    </row>
    <row r="55" spans="1:8" ht="15" customHeight="1" x14ac:dyDescent="0.2">
      <c r="A55" s="1" t="s">
        <v>34</v>
      </c>
      <c r="B55" s="13"/>
      <c r="C55" s="13"/>
      <c r="D55" s="1"/>
      <c r="E55" s="1"/>
      <c r="F55" s="2">
        <v>0.8</v>
      </c>
      <c r="G55" s="1"/>
      <c r="H55" s="1"/>
    </row>
    <row r="56" spans="1:8" ht="15" customHeight="1" x14ac:dyDescent="0.2">
      <c r="A56" s="1" t="s">
        <v>35</v>
      </c>
      <c r="B56" s="13"/>
      <c r="C56" s="13"/>
      <c r="D56" s="1"/>
      <c r="E56" s="1"/>
      <c r="F56" s="2">
        <v>0.56000000000000005</v>
      </c>
      <c r="G56" s="1"/>
      <c r="H56" s="1"/>
    </row>
    <row r="57" spans="1:8" ht="15" customHeight="1" x14ac:dyDescent="0.2">
      <c r="A57" s="1" t="s">
        <v>36</v>
      </c>
      <c r="B57" s="13"/>
      <c r="C57" s="13"/>
      <c r="D57" s="1"/>
      <c r="E57" s="1"/>
      <c r="F57" s="2">
        <v>0.73</v>
      </c>
      <c r="G57" s="1"/>
      <c r="H57" s="1"/>
    </row>
    <row r="58" spans="1:8" ht="15" customHeight="1" x14ac:dyDescent="0.2">
      <c r="A58" s="1" t="s">
        <v>60</v>
      </c>
      <c r="B58" s="13"/>
      <c r="C58" s="13"/>
      <c r="D58" s="1"/>
      <c r="E58" s="1"/>
      <c r="F58" s="2">
        <v>0.52</v>
      </c>
      <c r="G58" s="1"/>
      <c r="H58" s="1"/>
    </row>
    <row r="59" spans="1:8" ht="15" customHeight="1" x14ac:dyDescent="0.2">
      <c r="A59" s="1" t="s">
        <v>59</v>
      </c>
      <c r="B59" s="13"/>
      <c r="C59" s="13"/>
      <c r="D59" s="1"/>
      <c r="E59" s="1"/>
      <c r="F59" s="2">
        <v>0.39</v>
      </c>
      <c r="G59" s="1"/>
      <c r="H59" s="1"/>
    </row>
    <row r="60" spans="1:8" ht="15" customHeight="1" x14ac:dyDescent="0.2">
      <c r="A60" s="1" t="s">
        <v>43</v>
      </c>
      <c r="B60" s="13"/>
      <c r="C60" s="13"/>
      <c r="D60" s="1"/>
      <c r="E60" s="1"/>
      <c r="F60" s="2">
        <v>0.4</v>
      </c>
      <c r="G60" s="1"/>
      <c r="H60" s="1"/>
    </row>
    <row r="61" spans="1:8" ht="15" customHeight="1" x14ac:dyDescent="0.2">
      <c r="A61" s="1" t="s">
        <v>37</v>
      </c>
      <c r="B61" s="13"/>
      <c r="C61" s="13"/>
      <c r="D61" s="1"/>
      <c r="E61" s="1"/>
      <c r="F61" s="2">
        <v>0.38</v>
      </c>
      <c r="G61" s="1"/>
      <c r="H61" s="1"/>
    </row>
    <row r="62" spans="1:8" ht="15" customHeight="1" x14ac:dyDescent="0.2">
      <c r="A62" s="1" t="s">
        <v>44</v>
      </c>
      <c r="B62" s="13"/>
      <c r="C62" s="13"/>
      <c r="D62" s="1"/>
      <c r="E62" s="1"/>
      <c r="F62" s="2">
        <v>0.36</v>
      </c>
      <c r="G62" s="1"/>
      <c r="H62" s="1"/>
    </row>
    <row r="63" spans="1:8" ht="15" customHeight="1" x14ac:dyDescent="0.2">
      <c r="A63" s="1" t="s">
        <v>42</v>
      </c>
      <c r="B63" s="13"/>
      <c r="C63" s="13"/>
      <c r="D63" s="1"/>
      <c r="E63" s="1"/>
      <c r="F63" s="2">
        <v>0.27</v>
      </c>
      <c r="G63" s="1"/>
      <c r="H63" s="1"/>
    </row>
    <row r="64" spans="1:8" ht="15" customHeight="1" x14ac:dyDescent="0.2">
      <c r="A64" s="1" t="s">
        <v>41</v>
      </c>
      <c r="B64" s="13"/>
      <c r="C64" s="13"/>
      <c r="D64" s="1"/>
      <c r="E64" s="1"/>
      <c r="F64" s="2">
        <v>0.28999999999999998</v>
      </c>
      <c r="G64" s="1"/>
      <c r="H64" s="1"/>
    </row>
    <row r="65" spans="1:8" ht="15" customHeight="1" x14ac:dyDescent="0.2">
      <c r="A65" s="1" t="s">
        <v>40</v>
      </c>
      <c r="B65" s="13"/>
      <c r="C65" s="13"/>
      <c r="D65" s="1"/>
      <c r="E65" s="1"/>
      <c r="F65" s="2">
        <v>0.33</v>
      </c>
      <c r="G65" s="1"/>
      <c r="H65" s="1"/>
    </row>
    <row r="66" spans="1:8" ht="15" customHeight="1" x14ac:dyDescent="0.2">
      <c r="A66" s="1" t="s">
        <v>39</v>
      </c>
      <c r="B66" s="13"/>
      <c r="C66" s="13"/>
      <c r="D66" s="1"/>
      <c r="E66" s="1"/>
      <c r="F66" s="2">
        <v>0.18</v>
      </c>
      <c r="G66" s="1"/>
      <c r="H66" s="1"/>
    </row>
    <row r="67" spans="1:8" ht="15" customHeight="1" x14ac:dyDescent="0.2">
      <c r="A67" s="10" t="s">
        <v>45</v>
      </c>
    </row>
    <row r="69" spans="1:8" ht="15" customHeight="1" x14ac:dyDescent="0.2">
      <c r="A69" s="6" t="s">
        <v>1</v>
      </c>
      <c r="B69" s="6" t="s">
        <v>2</v>
      </c>
      <c r="C69" s="6" t="s">
        <v>48</v>
      </c>
      <c r="D69" s="6" t="s">
        <v>52</v>
      </c>
    </row>
    <row r="70" spans="1:8" ht="15" customHeight="1" x14ac:dyDescent="0.2">
      <c r="A70" s="11" t="s">
        <v>47</v>
      </c>
      <c r="B70" s="1" t="s">
        <v>15</v>
      </c>
      <c r="C70" s="1" t="s">
        <v>49</v>
      </c>
      <c r="D70" s="2">
        <v>0.08</v>
      </c>
    </row>
    <row r="71" spans="1:8" ht="15" customHeight="1" x14ac:dyDescent="0.2">
      <c r="A71" s="11" t="s">
        <v>47</v>
      </c>
      <c r="B71" s="1" t="s">
        <v>15</v>
      </c>
      <c r="C71" s="1" t="s">
        <v>50</v>
      </c>
      <c r="D71" s="2">
        <v>0.16</v>
      </c>
    </row>
    <row r="72" spans="1:8" ht="15" customHeight="1" x14ac:dyDescent="0.2">
      <c r="A72" s="11" t="s">
        <v>47</v>
      </c>
      <c r="B72" s="1" t="s">
        <v>15</v>
      </c>
      <c r="C72" s="1" t="s">
        <v>51</v>
      </c>
      <c r="D72" s="2">
        <v>0.22</v>
      </c>
    </row>
    <row r="73" spans="1:8" ht="15" customHeight="1" x14ac:dyDescent="0.2">
      <c r="A73" s="11" t="s">
        <v>47</v>
      </c>
      <c r="B73" s="1" t="s">
        <v>15</v>
      </c>
      <c r="C73" s="1" t="s">
        <v>53</v>
      </c>
      <c r="D73" s="2">
        <v>0.13</v>
      </c>
    </row>
    <row r="74" spans="1:8" ht="15" customHeight="1" x14ac:dyDescent="0.2">
      <c r="A74" s="11" t="s">
        <v>47</v>
      </c>
      <c r="B74" s="1" t="s">
        <v>15</v>
      </c>
      <c r="C74" s="1" t="s">
        <v>55</v>
      </c>
      <c r="D74" s="2">
        <v>0.1</v>
      </c>
    </row>
    <row r="75" spans="1:8" ht="15" customHeight="1" x14ac:dyDescent="0.2">
      <c r="A75" s="11" t="s">
        <v>47</v>
      </c>
      <c r="B75" s="1" t="s">
        <v>15</v>
      </c>
      <c r="C75" s="1" t="s">
        <v>54</v>
      </c>
      <c r="D75" s="2">
        <v>0.09</v>
      </c>
    </row>
    <row r="76" spans="1:8" ht="15" customHeight="1" x14ac:dyDescent="0.2">
      <c r="A76" s="11" t="s">
        <v>47</v>
      </c>
      <c r="B76" s="1" t="s">
        <v>15</v>
      </c>
      <c r="C76" s="1" t="s">
        <v>56</v>
      </c>
      <c r="D76" s="2">
        <v>0.13</v>
      </c>
    </row>
    <row r="77" spans="1:8" ht="15" customHeight="1" x14ac:dyDescent="0.2">
      <c r="A77" s="11" t="s">
        <v>57</v>
      </c>
      <c r="B77" s="1" t="s">
        <v>15</v>
      </c>
      <c r="C77" s="1" t="s">
        <v>53</v>
      </c>
      <c r="D77" s="2">
        <v>0.12</v>
      </c>
    </row>
    <row r="78" spans="1:8" ht="15" customHeight="1" x14ac:dyDescent="0.2">
      <c r="A78" s="11" t="s">
        <v>57</v>
      </c>
      <c r="B78" s="1" t="s">
        <v>15</v>
      </c>
      <c r="C78" s="1" t="s">
        <v>55</v>
      </c>
      <c r="D78" s="2">
        <v>0.04</v>
      </c>
    </row>
    <row r="79" spans="1:8" ht="15" customHeight="1" x14ac:dyDescent="0.2">
      <c r="A79" s="11" t="s">
        <v>57</v>
      </c>
      <c r="B79" s="1" t="s">
        <v>15</v>
      </c>
      <c r="C79" s="1" t="s">
        <v>54</v>
      </c>
      <c r="D79" s="2">
        <v>0.05</v>
      </c>
    </row>
    <row r="80" spans="1:8" ht="15" customHeight="1" x14ac:dyDescent="0.2">
      <c r="A80" s="11" t="s">
        <v>57</v>
      </c>
      <c r="B80" s="1" t="s">
        <v>15</v>
      </c>
      <c r="C80" s="1" t="s">
        <v>56</v>
      </c>
      <c r="D80" s="2">
        <v>0.04</v>
      </c>
    </row>
    <row r="81" spans="1:1" ht="15" customHeight="1" x14ac:dyDescent="0.2">
      <c r="A81" s="12" t="s">
        <v>58</v>
      </c>
    </row>
    <row r="1048576" spans="3:3" ht="15" customHeight="1" x14ac:dyDescent="0.2">
      <c r="C1048576" t="s">
        <v>49</v>
      </c>
    </row>
  </sheetData>
  <mergeCells count="16">
    <mergeCell ref="B4:B9"/>
    <mergeCell ref="C4:C9"/>
    <mergeCell ref="B10:B15"/>
    <mergeCell ref="C10:C15"/>
    <mergeCell ref="B17:B25"/>
    <mergeCell ref="C17:C25"/>
    <mergeCell ref="B41:B53"/>
    <mergeCell ref="B54:B66"/>
    <mergeCell ref="C41:C53"/>
    <mergeCell ref="C54:C66"/>
    <mergeCell ref="B26:B34"/>
    <mergeCell ref="C26:C34"/>
    <mergeCell ref="B36:B37"/>
    <mergeCell ref="C36:C37"/>
    <mergeCell ref="B38:B39"/>
    <mergeCell ref="C38:C39"/>
  </mergeCells>
  <pageMargins left="0.7" right="0.7" top="0.75" bottom="0.75" header="0.3" footer="0.3"/>
  <pageSetup orientation="portrait" horizont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365809F85F214582C7F5F8D326B511" ma:contentTypeVersion="15" ma:contentTypeDescription="Create a new document." ma:contentTypeScope="" ma:versionID="06c78a63704892a3416991fb3f54e59b">
  <xsd:schema xmlns:xsd="http://www.w3.org/2001/XMLSchema" xmlns:xs="http://www.w3.org/2001/XMLSchema" xmlns:p="http://schemas.microsoft.com/office/2006/metadata/properties" xmlns:ns2="2e0d0b52-c2d2-465b-ab4d-bbdf810c3c78" xmlns:ns3="f325df22-a559-4958-9495-a9b1ed43517c" targetNamespace="http://schemas.microsoft.com/office/2006/metadata/properties" ma:root="true" ma:fieldsID="4b24edac9e1a88772fce4f6f8af2901b" ns2:_="" ns3:_="">
    <xsd:import namespace="2e0d0b52-c2d2-465b-ab4d-bbdf810c3c78"/>
    <xsd:import namespace="f325df22-a559-4958-9495-a9b1ed4351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d0b52-c2d2-465b-ab4d-bbdf810c3c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eec0a79-46cb-4568-9b1b-2d720bd320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25df22-a559-4958-9495-a9b1ed43517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33a563f-837b-4ea4-8c1e-d19b326fc7f7}" ma:internalName="TaxCatchAll" ma:showField="CatchAllData" ma:web="f325df22-a559-4958-9495-a9b1ed4351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0d0b52-c2d2-465b-ab4d-bbdf810c3c78">
      <Terms xmlns="http://schemas.microsoft.com/office/infopath/2007/PartnerControls"/>
    </lcf76f155ced4ddcb4097134ff3c332f>
    <TaxCatchAll xmlns="f325df22-a559-4958-9495-a9b1ed43517c" xsi:nil="true"/>
    <SharedWithUsers xmlns="f325df22-a559-4958-9495-a9b1ed43517c">
      <UserInfo>
        <DisplayName>Kancherla, Hindola</DisplayName>
        <AccountId>103</AccountId>
        <AccountType/>
      </UserInfo>
      <UserInfo>
        <DisplayName>DODDAMREDDY, SAI ANMISHA</DisplayName>
        <AccountId>120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C75361-7769-497B-AE81-36CFC92CD5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d0b52-c2d2-465b-ab4d-bbdf810c3c78"/>
    <ds:schemaRef ds:uri="f325df22-a559-4958-9495-a9b1ed4351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66C4F82-2017-430C-AA26-04F84B8E3A88}">
  <ds:schemaRefs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2e0d0b52-c2d2-465b-ab4d-bbdf810c3c78"/>
    <ds:schemaRef ds:uri="http://schemas.microsoft.com/office/infopath/2007/PartnerControls"/>
    <ds:schemaRef ds:uri="http://purl.org/dc/terms/"/>
    <ds:schemaRef ds:uri="f325df22-a559-4958-9495-a9b1ed43517c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FAD244-5483-4AA3-89C8-4FB5290995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Aging in Place</vt:lpstr>
    </vt:vector>
  </TitlesOfParts>
  <Manager/>
  <Company>Health Technology Services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Colbert, Jay</dc:creator>
  <cp:keywords/>
  <dc:description/>
  <cp:lastModifiedBy>Microsoft Office User</cp:lastModifiedBy>
  <cp:revision/>
  <dcterms:created xsi:type="dcterms:W3CDTF">2022-09-12T01:28:57Z</dcterms:created>
  <dcterms:modified xsi:type="dcterms:W3CDTF">2022-10-04T20:13:15Z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0x01010085365809F85F214582C7F5F8D326B511</vt:lpwstr>
  </property>
  <property fmtid="{D5CDD505-2E9C-101B-9397-08002B2CF9AE}" pid="3" name="MediaServiceImageTags">
    <vt:lpwstr/>
  </property>
</Properties>
</file>